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1 aliquota" sheetId="1" r:id="rId1"/>
    <sheet name="2 aliquote" sheetId="2" r:id="rId2"/>
    <sheet name="Foglio3" sheetId="3" r:id="rId3"/>
  </sheets>
  <definedNames>
    <definedName name="_xlnm.Print_Area" localSheetId="1">'2 aliquote'!$B$2:$K$41</definedName>
  </definedNames>
  <calcPr fullCalcOnLoad="1"/>
</workbook>
</file>

<file path=xl/sharedStrings.xml><?xml version="1.0" encoding="utf-8"?>
<sst xmlns="http://schemas.openxmlformats.org/spreadsheetml/2006/main" count="55" uniqueCount="48">
  <si>
    <t>Fattura n.</t>
  </si>
  <si>
    <t xml:space="preserve">del  </t>
  </si>
  <si>
    <t>Consegna</t>
  </si>
  <si>
    <t>Trasporto</t>
  </si>
  <si>
    <t>imballo</t>
  </si>
  <si>
    <t>Pagamento</t>
  </si>
  <si>
    <t>Importo</t>
  </si>
  <si>
    <t>Prezzo unitario</t>
  </si>
  <si>
    <t>Descrizione merce</t>
  </si>
  <si>
    <t>Quantità</t>
  </si>
  <si>
    <t>Importo totale</t>
  </si>
  <si>
    <t>Primo sconto</t>
  </si>
  <si>
    <t>Secondo sconto</t>
  </si>
  <si>
    <t>Prezzo della merce al netto degli sconti</t>
  </si>
  <si>
    <t>Spese di imballo e confezionamento</t>
  </si>
  <si>
    <t>Spese di trasporto forfettarie</t>
  </si>
  <si>
    <t>Base imponibile</t>
  </si>
  <si>
    <t>IVA</t>
  </si>
  <si>
    <t>Spese documentate</t>
  </si>
  <si>
    <t>Cauzione</t>
  </si>
  <si>
    <t>Interessi</t>
  </si>
  <si>
    <t>Totale fattura</t>
  </si>
  <si>
    <t>Fattura   N°</t>
  </si>
  <si>
    <t>del</t>
  </si>
  <si>
    <t>cod. art.</t>
  </si>
  <si>
    <t>Prezzo</t>
  </si>
  <si>
    <t>Unitario</t>
  </si>
  <si>
    <t>Sconti</t>
  </si>
  <si>
    <t>A</t>
  </si>
  <si>
    <t>B</t>
  </si>
  <si>
    <t>Al. IVA</t>
  </si>
  <si>
    <t>Imballaggio fatturato</t>
  </si>
  <si>
    <t>Spese non documentate</t>
  </si>
  <si>
    <t>Totale importo scontato</t>
  </si>
  <si>
    <t>Aliquote IVA</t>
  </si>
  <si>
    <t>Imponibile merce</t>
  </si>
  <si>
    <t>Riparto spese</t>
  </si>
  <si>
    <t>Imponibile  totale</t>
  </si>
  <si>
    <t>Importo IVA</t>
  </si>
  <si>
    <t>Totale imponibile</t>
  </si>
  <si>
    <t>Totale IVA</t>
  </si>
  <si>
    <t>Cod.</t>
  </si>
  <si>
    <t>Art. 15   non imponibili</t>
  </si>
  <si>
    <t>Art 10                  esenti</t>
  </si>
  <si>
    <t>tasso</t>
  </si>
  <si>
    <t>tempo</t>
  </si>
  <si>
    <t>interessi</t>
  </si>
  <si>
    <t>importo dilazionato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</si>
</sst>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;@"/>
    <numFmt numFmtId="166" formatCode="dd/mm/yy;@"/>
  </numFmts>
  <fonts count="2">
    <font>
      <sz val="10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20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18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9" fontId="0" fillId="0" borderId="2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workbookViewId="0" topLeftCell="A7">
      <selection activeCell="G30" sqref="G30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11.28125" style="0" customWidth="1"/>
    <col min="4" max="4" width="11.8515625" style="0" customWidth="1"/>
    <col min="5" max="5" width="7.7109375" style="0" customWidth="1"/>
    <col min="6" max="6" width="18.28125" style="0" customWidth="1"/>
    <col min="7" max="7" width="7.7109375" style="0" customWidth="1"/>
    <col min="8" max="8" width="18.8515625" style="0" customWidth="1"/>
    <col min="9" max="9" width="3.140625" style="0" customWidth="1"/>
  </cols>
  <sheetData>
    <row r="1" ht="13.5" thickBot="1"/>
    <row r="2" spans="2:9" ht="9" customHeight="1" thickBot="1">
      <c r="B2" s="1"/>
      <c r="C2" s="2"/>
      <c r="D2" s="2"/>
      <c r="E2" s="2"/>
      <c r="F2" s="2"/>
      <c r="G2" s="2"/>
      <c r="H2" s="2"/>
      <c r="I2" s="3"/>
    </row>
    <row r="3" spans="2:9" ht="12.75" customHeight="1">
      <c r="B3" s="1"/>
      <c r="C3" s="61"/>
      <c r="D3" s="62"/>
      <c r="E3" s="63"/>
      <c r="F3" s="48"/>
      <c r="G3" s="48"/>
      <c r="H3" s="48"/>
      <c r="I3" s="3"/>
    </row>
    <row r="4" spans="2:9" ht="19.5" customHeight="1">
      <c r="B4" s="4"/>
      <c r="C4" s="64"/>
      <c r="D4" s="65"/>
      <c r="E4" s="66"/>
      <c r="F4" s="16"/>
      <c r="G4" s="70"/>
      <c r="H4" s="71"/>
      <c r="I4" s="6"/>
    </row>
    <row r="5" spans="2:9" ht="24.75" customHeight="1">
      <c r="B5" s="4"/>
      <c r="C5" s="67"/>
      <c r="D5" s="68"/>
      <c r="E5" s="69"/>
      <c r="F5" s="16"/>
      <c r="G5" s="72"/>
      <c r="H5" s="73"/>
      <c r="I5" s="6"/>
    </row>
    <row r="6" spans="2:9" ht="12.75">
      <c r="B6" s="4"/>
      <c r="C6" s="5"/>
      <c r="D6" s="5"/>
      <c r="E6" s="5"/>
      <c r="F6" s="5"/>
      <c r="G6" s="74"/>
      <c r="H6" s="75"/>
      <c r="I6" s="6"/>
    </row>
    <row r="7" spans="2:9" ht="14.25">
      <c r="B7" s="4"/>
      <c r="C7" s="23" t="s">
        <v>0</v>
      </c>
      <c r="D7" s="24"/>
      <c r="E7" s="25" t="s">
        <v>1</v>
      </c>
      <c r="F7" s="17"/>
      <c r="G7" s="5"/>
      <c r="H7" s="5"/>
      <c r="I7" s="6"/>
    </row>
    <row r="8" spans="2:9" ht="12.75">
      <c r="B8" s="4"/>
      <c r="C8" s="16"/>
      <c r="D8" s="16"/>
      <c r="E8" s="22"/>
      <c r="F8" s="22"/>
      <c r="G8" s="5"/>
      <c r="H8" s="5"/>
      <c r="I8" s="6"/>
    </row>
    <row r="9" spans="2:9" ht="12.75">
      <c r="B9" s="4"/>
      <c r="C9" s="5"/>
      <c r="D9" s="5"/>
      <c r="E9" s="5"/>
      <c r="F9" s="5"/>
      <c r="G9" s="5"/>
      <c r="H9" s="5"/>
      <c r="I9" s="6"/>
    </row>
    <row r="10" spans="2:9" ht="14.25">
      <c r="B10" s="4"/>
      <c r="C10" s="26" t="s">
        <v>2</v>
      </c>
      <c r="D10" s="26" t="s">
        <v>3</v>
      </c>
      <c r="E10" s="26" t="s">
        <v>4</v>
      </c>
      <c r="F10" s="79" t="s">
        <v>5</v>
      </c>
      <c r="G10" s="80"/>
      <c r="H10" s="81"/>
      <c r="I10" s="6"/>
    </row>
    <row r="11" spans="2:9" ht="12.75">
      <c r="B11" s="4"/>
      <c r="C11" s="18"/>
      <c r="D11" s="18"/>
      <c r="E11" s="18"/>
      <c r="F11" s="76"/>
      <c r="G11" s="77"/>
      <c r="H11" s="78"/>
      <c r="I11" s="6"/>
    </row>
    <row r="12" spans="2:9" ht="12.75">
      <c r="B12" s="4"/>
      <c r="C12" s="5"/>
      <c r="D12" s="5"/>
      <c r="E12" s="5"/>
      <c r="F12" s="5"/>
      <c r="G12" s="5"/>
      <c r="H12" s="5"/>
      <c r="I12" s="6"/>
    </row>
    <row r="13" spans="2:9" ht="30.75" customHeight="1">
      <c r="B13" s="51" t="s">
        <v>41</v>
      </c>
      <c r="C13" s="27" t="s">
        <v>9</v>
      </c>
      <c r="D13" s="82" t="s">
        <v>8</v>
      </c>
      <c r="E13" s="82"/>
      <c r="F13" s="83"/>
      <c r="G13" s="28" t="s">
        <v>7</v>
      </c>
      <c r="H13" s="27" t="s">
        <v>6</v>
      </c>
      <c r="I13" s="6"/>
    </row>
    <row r="14" spans="2:9" ht="12.75">
      <c r="B14" s="49"/>
      <c r="C14" s="19"/>
      <c r="D14" s="10"/>
      <c r="E14" s="14"/>
      <c r="F14" s="14"/>
      <c r="G14" s="19"/>
      <c r="H14" s="11">
        <f>C14*G14</f>
        <v>0</v>
      </c>
      <c r="I14" s="6"/>
    </row>
    <row r="15" spans="2:9" ht="12.75">
      <c r="B15" s="49"/>
      <c r="C15" s="20"/>
      <c r="D15" s="12"/>
      <c r="E15" s="5"/>
      <c r="F15" s="5"/>
      <c r="G15" s="20"/>
      <c r="H15" s="11">
        <f aca="true" t="shared" si="0" ref="H15:H21">C15*G15</f>
        <v>0</v>
      </c>
      <c r="I15" s="6"/>
    </row>
    <row r="16" spans="2:9" ht="12.75">
      <c r="B16" s="49"/>
      <c r="C16" s="20"/>
      <c r="D16" s="12"/>
      <c r="E16" s="5"/>
      <c r="F16" s="5"/>
      <c r="G16" s="20"/>
      <c r="H16" s="11">
        <f t="shared" si="0"/>
        <v>0</v>
      </c>
      <c r="I16" s="6"/>
    </row>
    <row r="17" spans="2:9" ht="12.75">
      <c r="B17" s="49"/>
      <c r="C17" s="20"/>
      <c r="D17" s="12"/>
      <c r="E17" s="5"/>
      <c r="F17" s="5"/>
      <c r="G17" s="20"/>
      <c r="H17" s="11">
        <f t="shared" si="0"/>
        <v>0</v>
      </c>
      <c r="I17" s="6"/>
    </row>
    <row r="18" spans="2:9" ht="12.75">
      <c r="B18" s="49"/>
      <c r="C18" s="20"/>
      <c r="D18" s="12"/>
      <c r="E18" s="5"/>
      <c r="F18" s="5"/>
      <c r="G18" s="20"/>
      <c r="H18" s="11">
        <f t="shared" si="0"/>
        <v>0</v>
      </c>
      <c r="I18" s="6"/>
    </row>
    <row r="19" spans="2:9" ht="12.75">
      <c r="B19" s="49"/>
      <c r="C19" s="20"/>
      <c r="D19" s="12"/>
      <c r="E19" s="5"/>
      <c r="F19" s="5"/>
      <c r="G19" s="20"/>
      <c r="H19" s="11">
        <f t="shared" si="0"/>
        <v>0</v>
      </c>
      <c r="I19" s="6"/>
    </row>
    <row r="20" spans="2:9" ht="12.75">
      <c r="B20" s="49"/>
      <c r="C20" s="20"/>
      <c r="D20" s="12"/>
      <c r="E20" s="5"/>
      <c r="F20" s="5"/>
      <c r="G20" s="20"/>
      <c r="H20" s="11">
        <f t="shared" si="0"/>
        <v>0</v>
      </c>
      <c r="I20" s="6"/>
    </row>
    <row r="21" spans="2:9" ht="12.75">
      <c r="B21" s="50"/>
      <c r="C21" s="21"/>
      <c r="D21" s="13"/>
      <c r="E21" s="15"/>
      <c r="F21" s="15"/>
      <c r="G21" s="21"/>
      <c r="H21" s="11">
        <f t="shared" si="0"/>
        <v>0</v>
      </c>
      <c r="I21" s="6"/>
    </row>
    <row r="22" spans="2:9" ht="14.25">
      <c r="B22" s="4"/>
      <c r="C22" s="5"/>
      <c r="D22" s="29"/>
      <c r="E22" s="84" t="s">
        <v>10</v>
      </c>
      <c r="F22" s="84"/>
      <c r="G22" s="84"/>
      <c r="H22" s="19">
        <f>SUM(H14:H21)</f>
        <v>0</v>
      </c>
      <c r="I22" s="6"/>
    </row>
    <row r="23" spans="2:9" ht="14.25">
      <c r="B23" s="4"/>
      <c r="C23" s="5"/>
      <c r="D23" s="29"/>
      <c r="E23" s="60" t="s">
        <v>11</v>
      </c>
      <c r="F23" s="60"/>
      <c r="G23" s="30"/>
      <c r="H23" s="21">
        <f>H22*G23</f>
        <v>0</v>
      </c>
      <c r="I23" s="6"/>
    </row>
    <row r="24" spans="2:9" ht="14.25">
      <c r="B24" s="4"/>
      <c r="C24" s="5"/>
      <c r="D24" s="29"/>
      <c r="E24" s="29"/>
      <c r="F24" s="29"/>
      <c r="G24" s="29"/>
      <c r="H24" s="19">
        <f>H22-H23</f>
        <v>0</v>
      </c>
      <c r="I24" s="6"/>
    </row>
    <row r="25" spans="2:9" ht="14.25">
      <c r="B25" s="4"/>
      <c r="C25" s="5"/>
      <c r="D25" s="29"/>
      <c r="E25" s="60" t="s">
        <v>12</v>
      </c>
      <c r="F25" s="60"/>
      <c r="G25" s="30"/>
      <c r="H25" s="21">
        <f>H24*G25</f>
        <v>0</v>
      </c>
      <c r="I25" s="6"/>
    </row>
    <row r="26" spans="2:9" ht="14.25">
      <c r="B26" s="4"/>
      <c r="C26" s="5"/>
      <c r="D26" s="60" t="s">
        <v>13</v>
      </c>
      <c r="E26" s="60"/>
      <c r="F26" s="60"/>
      <c r="G26" s="60"/>
      <c r="H26" s="19">
        <f>H24-H25</f>
        <v>0</v>
      </c>
      <c r="I26" s="6"/>
    </row>
    <row r="27" spans="2:9" ht="14.25">
      <c r="B27" s="4"/>
      <c r="C27" s="5"/>
      <c r="D27" s="60" t="s">
        <v>15</v>
      </c>
      <c r="E27" s="60"/>
      <c r="F27" s="60"/>
      <c r="G27" s="60"/>
      <c r="H27" s="20"/>
      <c r="I27" s="6"/>
    </row>
    <row r="28" spans="2:9" ht="14.25">
      <c r="B28" s="4"/>
      <c r="C28" s="5"/>
      <c r="D28" s="60" t="s">
        <v>14</v>
      </c>
      <c r="E28" s="60"/>
      <c r="F28" s="60"/>
      <c r="G28" s="60"/>
      <c r="H28" s="21"/>
      <c r="I28" s="6"/>
    </row>
    <row r="29" spans="2:9" ht="14.25">
      <c r="B29" s="4"/>
      <c r="C29" s="5"/>
      <c r="D29" s="29"/>
      <c r="E29" s="29"/>
      <c r="F29" s="29" t="s">
        <v>16</v>
      </c>
      <c r="G29" s="29"/>
      <c r="H29" s="19">
        <f>SUM(H26:H28)</f>
        <v>0</v>
      </c>
      <c r="I29" s="6"/>
    </row>
    <row r="30" spans="2:9" ht="14.25">
      <c r="B30" s="4"/>
      <c r="C30" s="5"/>
      <c r="D30" s="29"/>
      <c r="E30" s="29"/>
      <c r="F30" s="29" t="s">
        <v>17</v>
      </c>
      <c r="G30" s="30"/>
      <c r="H30" s="20">
        <f>ROUND(H29*G30,2)</f>
        <v>0</v>
      </c>
      <c r="I30" s="6"/>
    </row>
    <row r="31" spans="2:9" ht="14.25">
      <c r="B31" s="4"/>
      <c r="C31" s="5"/>
      <c r="D31" s="29"/>
      <c r="E31" s="60" t="s">
        <v>18</v>
      </c>
      <c r="F31" s="60"/>
      <c r="G31" s="29"/>
      <c r="H31" s="20"/>
      <c r="I31" s="6"/>
    </row>
    <row r="32" spans="2:9" ht="14.25">
      <c r="B32" s="4"/>
      <c r="C32" s="5"/>
      <c r="D32" s="29"/>
      <c r="E32" s="60" t="s">
        <v>19</v>
      </c>
      <c r="F32" s="60"/>
      <c r="G32" s="29"/>
      <c r="H32" s="20"/>
      <c r="I32" s="6"/>
    </row>
    <row r="33" spans="2:9" ht="14.25">
      <c r="B33" s="4"/>
      <c r="C33" s="5"/>
      <c r="D33" s="29"/>
      <c r="E33" s="60" t="s">
        <v>20</v>
      </c>
      <c r="F33" s="60"/>
      <c r="G33" s="29"/>
      <c r="H33" s="21"/>
      <c r="I33" s="6"/>
    </row>
    <row r="34" spans="2:9" ht="14.25">
      <c r="B34" s="4"/>
      <c r="C34" s="5"/>
      <c r="D34" s="29"/>
      <c r="E34" s="60" t="s">
        <v>21</v>
      </c>
      <c r="F34" s="60"/>
      <c r="G34" s="29"/>
      <c r="H34" s="21">
        <f>SUM(H29:H33)</f>
        <v>0</v>
      </c>
      <c r="I34" s="6"/>
    </row>
    <row r="35" spans="2:9" ht="15" thickBot="1">
      <c r="B35" s="7"/>
      <c r="C35" s="8"/>
      <c r="D35" s="31"/>
      <c r="E35" s="31"/>
      <c r="F35" s="31"/>
      <c r="G35" s="31"/>
      <c r="H35" s="8"/>
      <c r="I35" s="9"/>
    </row>
  </sheetData>
  <mergeCells count="15">
    <mergeCell ref="C3:E5"/>
    <mergeCell ref="G4:H6"/>
    <mergeCell ref="D28:G28"/>
    <mergeCell ref="D27:G27"/>
    <mergeCell ref="F11:H11"/>
    <mergeCell ref="F10:H10"/>
    <mergeCell ref="D13:F13"/>
    <mergeCell ref="E22:G22"/>
    <mergeCell ref="E23:F23"/>
    <mergeCell ref="E25:F25"/>
    <mergeCell ref="D26:G26"/>
    <mergeCell ref="E33:F33"/>
    <mergeCell ref="E34:F34"/>
    <mergeCell ref="E31:F31"/>
    <mergeCell ref="E32:F32"/>
  </mergeCells>
  <printOptions/>
  <pageMargins left="0.7874015748031497" right="0.7874015748031497" top="1.3779527559055118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1"/>
  <sheetViews>
    <sheetView showFormulas="1" tabSelected="1" workbookViewId="0" topLeftCell="J28">
      <selection activeCell="N51" sqref="N51"/>
    </sheetView>
  </sheetViews>
  <sheetFormatPr defaultColWidth="9.140625" defaultRowHeight="12.75"/>
  <cols>
    <col min="1" max="1" width="3.421875" style="0" customWidth="1"/>
    <col min="2" max="2" width="7.57421875" style="0" customWidth="1"/>
    <col min="3" max="3" width="11.7109375" style="0" customWidth="1"/>
    <col min="4" max="4" width="11.28125" style="0" customWidth="1"/>
    <col min="5" max="5" width="13.57421875" style="0" customWidth="1"/>
    <col min="6" max="6" width="13.7109375" style="0" customWidth="1"/>
    <col min="7" max="7" width="11.140625" style="0" customWidth="1"/>
    <col min="8" max="8" width="6.421875" style="0" customWidth="1"/>
    <col min="9" max="9" width="7.00390625" style="0" customWidth="1"/>
    <col min="10" max="10" width="30.8515625" style="0" bestFit="1" customWidth="1"/>
    <col min="11" max="11" width="7.00390625" style="0" customWidth="1"/>
  </cols>
  <sheetData>
    <row r="2" spans="2:11" ht="12.75">
      <c r="B2" s="10"/>
      <c r="C2" s="14"/>
      <c r="D2" s="14"/>
      <c r="E2" s="14"/>
      <c r="F2" s="14"/>
      <c r="G2" s="14"/>
      <c r="H2" s="14"/>
      <c r="I2" s="14"/>
      <c r="J2" s="14"/>
      <c r="K2" s="11"/>
    </row>
    <row r="3" spans="2:11" ht="12.75">
      <c r="B3" s="12"/>
      <c r="C3" s="59"/>
      <c r="D3" s="87"/>
      <c r="E3" s="88"/>
      <c r="F3" s="5"/>
      <c r="G3" s="5"/>
      <c r="H3" s="5"/>
      <c r="I3" s="5"/>
      <c r="J3" s="5"/>
      <c r="K3" s="32"/>
    </row>
    <row r="4" spans="2:11" ht="12.75">
      <c r="B4" s="12"/>
      <c r="C4" s="89"/>
      <c r="D4" s="90"/>
      <c r="E4" s="91"/>
      <c r="F4" s="5"/>
      <c r="G4" s="95"/>
      <c r="H4" s="96"/>
      <c r="I4" s="96"/>
      <c r="J4" s="97"/>
      <c r="K4" s="32"/>
    </row>
    <row r="5" spans="2:11" ht="17.25" customHeight="1">
      <c r="B5" s="12"/>
      <c r="C5" s="92"/>
      <c r="D5" s="93"/>
      <c r="E5" s="94"/>
      <c r="F5" s="5"/>
      <c r="G5" s="98"/>
      <c r="H5" s="99"/>
      <c r="I5" s="99"/>
      <c r="J5" s="100"/>
      <c r="K5" s="32"/>
    </row>
    <row r="6" spans="2:11" ht="12.75">
      <c r="B6" s="12"/>
      <c r="C6" s="5"/>
      <c r="D6" s="5"/>
      <c r="E6" s="5"/>
      <c r="F6" s="5"/>
      <c r="G6" s="101"/>
      <c r="H6" s="102"/>
      <c r="I6" s="102"/>
      <c r="J6" s="103"/>
      <c r="K6" s="32"/>
    </row>
    <row r="7" spans="2:11" ht="12.75">
      <c r="B7" s="12"/>
      <c r="C7" s="5"/>
      <c r="D7" s="5"/>
      <c r="E7" s="5"/>
      <c r="F7" s="5"/>
      <c r="G7" s="5"/>
      <c r="H7" s="5"/>
      <c r="I7" s="5"/>
      <c r="J7" s="5"/>
      <c r="K7" s="32"/>
    </row>
    <row r="8" spans="2:11" ht="12.75">
      <c r="B8" s="12"/>
      <c r="C8" s="42" t="s">
        <v>22</v>
      </c>
      <c r="D8" s="34"/>
      <c r="E8" s="5" t="s">
        <v>23</v>
      </c>
      <c r="F8" s="35"/>
      <c r="G8" s="5"/>
      <c r="H8" s="5"/>
      <c r="I8" s="5"/>
      <c r="J8" s="5"/>
      <c r="K8" s="32"/>
    </row>
    <row r="9" spans="2:11" ht="12.75">
      <c r="B9" s="12"/>
      <c r="C9" s="5"/>
      <c r="D9" s="5"/>
      <c r="E9" s="5"/>
      <c r="F9" s="5"/>
      <c r="G9" s="5"/>
      <c r="H9" s="5"/>
      <c r="I9" s="5"/>
      <c r="J9" s="5"/>
      <c r="K9" s="32"/>
    </row>
    <row r="10" spans="2:11" ht="12.75">
      <c r="B10" s="12"/>
      <c r="C10" s="18" t="s">
        <v>2</v>
      </c>
      <c r="D10" s="104" t="s">
        <v>3</v>
      </c>
      <c r="E10" s="57"/>
      <c r="F10" s="104" t="s">
        <v>5</v>
      </c>
      <c r="G10" s="104"/>
      <c r="H10" s="104"/>
      <c r="I10" s="104"/>
      <c r="J10" s="104"/>
      <c r="K10" s="32"/>
    </row>
    <row r="11" spans="2:11" ht="12.75">
      <c r="B11" s="12"/>
      <c r="C11" s="18"/>
      <c r="D11" s="104"/>
      <c r="E11" s="57"/>
      <c r="F11" s="104"/>
      <c r="G11" s="104"/>
      <c r="H11" s="104"/>
      <c r="I11" s="104"/>
      <c r="J11" s="104"/>
      <c r="K11" s="32"/>
    </row>
    <row r="12" spans="2:11" ht="12.75">
      <c r="B12" s="12"/>
      <c r="C12" s="5"/>
      <c r="D12" s="5"/>
      <c r="E12" s="5"/>
      <c r="F12" s="5"/>
      <c r="G12" s="5"/>
      <c r="H12" s="5"/>
      <c r="I12" s="5"/>
      <c r="J12" s="5"/>
      <c r="K12" s="32"/>
    </row>
    <row r="13" spans="2:11" ht="13.5" customHeight="1">
      <c r="B13" s="19" t="s">
        <v>24</v>
      </c>
      <c r="C13" s="37" t="s">
        <v>9</v>
      </c>
      <c r="D13" s="105" t="s">
        <v>8</v>
      </c>
      <c r="E13" s="106"/>
      <c r="F13" s="107"/>
      <c r="G13" s="38" t="s">
        <v>25</v>
      </c>
      <c r="H13" s="104" t="s">
        <v>27</v>
      </c>
      <c r="I13" s="104"/>
      <c r="J13" s="38" t="s">
        <v>6</v>
      </c>
      <c r="K13" s="11" t="s">
        <v>30</v>
      </c>
    </row>
    <row r="14" spans="2:11" ht="12.75">
      <c r="B14" s="21"/>
      <c r="C14" s="21"/>
      <c r="D14" s="13"/>
      <c r="E14" s="15"/>
      <c r="F14" s="33"/>
      <c r="G14" s="39" t="s">
        <v>26</v>
      </c>
      <c r="H14" s="36" t="s">
        <v>28</v>
      </c>
      <c r="I14" s="40" t="s">
        <v>29</v>
      </c>
      <c r="J14" s="21"/>
      <c r="K14" s="33"/>
    </row>
    <row r="15" spans="2:11" ht="12.75">
      <c r="B15" s="19"/>
      <c r="C15" s="19"/>
      <c r="D15" s="10"/>
      <c r="E15" s="14"/>
      <c r="F15" s="11"/>
      <c r="G15" s="19"/>
      <c r="H15" s="41"/>
      <c r="I15" s="41"/>
      <c r="J15" s="19">
        <f>IF(C15&gt;0,(C15*G15)*(1-H15)*(1-I15),"")</f>
      </c>
      <c r="K15" s="47"/>
    </row>
    <row r="16" spans="2:11" ht="12.75">
      <c r="B16" s="20"/>
      <c r="C16" s="20"/>
      <c r="D16" s="12"/>
      <c r="E16" s="5"/>
      <c r="F16" s="32"/>
      <c r="G16" s="20"/>
      <c r="H16" s="41"/>
      <c r="I16" s="41"/>
      <c r="J16" s="19">
        <f aca="true" t="shared" si="0" ref="J16:J29">IF(C16&gt;0,(C16*G16)*(1-H16)*(1-I16),"")</f>
      </c>
      <c r="K16" s="47"/>
    </row>
    <row r="17" spans="2:11" ht="12.75">
      <c r="B17" s="20"/>
      <c r="C17" s="20"/>
      <c r="D17" s="12"/>
      <c r="E17" s="5"/>
      <c r="F17" s="32"/>
      <c r="G17" s="20"/>
      <c r="H17" s="41"/>
      <c r="I17" s="41"/>
      <c r="J17" s="19">
        <f t="shared" si="0"/>
      </c>
      <c r="K17" s="32"/>
    </row>
    <row r="18" spans="2:11" ht="12.75">
      <c r="B18" s="20"/>
      <c r="C18" s="20"/>
      <c r="D18" s="12"/>
      <c r="E18" s="5"/>
      <c r="F18" s="32"/>
      <c r="G18" s="20"/>
      <c r="H18" s="41"/>
      <c r="I18" s="41"/>
      <c r="J18" s="19">
        <f t="shared" si="0"/>
      </c>
      <c r="K18" s="32"/>
    </row>
    <row r="19" spans="2:11" ht="12.75">
      <c r="B19" s="20"/>
      <c r="C19" s="20"/>
      <c r="D19" s="12"/>
      <c r="E19" s="5"/>
      <c r="F19" s="32"/>
      <c r="G19" s="20"/>
      <c r="H19" s="41"/>
      <c r="I19" s="41"/>
      <c r="J19" s="19">
        <f t="shared" si="0"/>
      </c>
      <c r="K19" s="32"/>
    </row>
    <row r="20" spans="2:11" ht="12.75">
      <c r="B20" s="20"/>
      <c r="C20" s="20"/>
      <c r="D20" s="12"/>
      <c r="E20" s="5"/>
      <c r="F20" s="32"/>
      <c r="G20" s="20"/>
      <c r="H20" s="41"/>
      <c r="I20" s="41"/>
      <c r="J20" s="19">
        <f t="shared" si="0"/>
      </c>
      <c r="K20" s="32"/>
    </row>
    <row r="21" spans="2:11" ht="12.75">
      <c r="B21" s="20"/>
      <c r="C21" s="20"/>
      <c r="D21" s="12"/>
      <c r="E21" s="5"/>
      <c r="F21" s="32"/>
      <c r="G21" s="20"/>
      <c r="H21" s="41"/>
      <c r="I21" s="41"/>
      <c r="J21" s="19">
        <f t="shared" si="0"/>
      </c>
      <c r="K21" s="32"/>
    </row>
    <row r="22" spans="2:11" ht="12.75">
      <c r="B22" s="20"/>
      <c r="C22" s="20"/>
      <c r="D22" s="12"/>
      <c r="E22" s="5"/>
      <c r="F22" s="32"/>
      <c r="G22" s="20"/>
      <c r="H22" s="41"/>
      <c r="I22" s="41"/>
      <c r="J22" s="19">
        <f t="shared" si="0"/>
      </c>
      <c r="K22" s="32"/>
    </row>
    <row r="23" spans="2:11" ht="12.75">
      <c r="B23" s="20"/>
      <c r="C23" s="20"/>
      <c r="D23" s="12"/>
      <c r="E23" s="5"/>
      <c r="F23" s="32"/>
      <c r="G23" s="20"/>
      <c r="H23" s="41"/>
      <c r="I23" s="41"/>
      <c r="J23" s="19">
        <f t="shared" si="0"/>
      </c>
      <c r="K23" s="32"/>
    </row>
    <row r="24" spans="2:11" ht="12.75">
      <c r="B24" s="20"/>
      <c r="C24" s="20"/>
      <c r="D24" s="12"/>
      <c r="E24" s="5"/>
      <c r="F24" s="32"/>
      <c r="G24" s="20"/>
      <c r="H24" s="41"/>
      <c r="I24" s="41"/>
      <c r="J24" s="19">
        <f t="shared" si="0"/>
      </c>
      <c r="K24" s="32"/>
    </row>
    <row r="25" spans="2:11" ht="12.75">
      <c r="B25" s="20"/>
      <c r="C25" s="20"/>
      <c r="D25" s="12"/>
      <c r="E25" s="5"/>
      <c r="F25" s="32"/>
      <c r="G25" s="20"/>
      <c r="H25" s="41"/>
      <c r="I25" s="41"/>
      <c r="J25" s="19">
        <f t="shared" si="0"/>
      </c>
      <c r="K25" s="32"/>
    </row>
    <row r="26" spans="2:11" ht="12.75">
      <c r="B26" s="20"/>
      <c r="C26" s="20"/>
      <c r="D26" s="12"/>
      <c r="E26" s="5"/>
      <c r="F26" s="32"/>
      <c r="G26" s="20"/>
      <c r="H26" s="41"/>
      <c r="I26" s="41"/>
      <c r="J26" s="19">
        <f t="shared" si="0"/>
      </c>
      <c r="K26" s="32"/>
    </row>
    <row r="27" spans="2:11" ht="12.75">
      <c r="B27" s="20"/>
      <c r="C27" s="20"/>
      <c r="D27" s="12"/>
      <c r="E27" s="5"/>
      <c r="F27" s="32"/>
      <c r="G27" s="20"/>
      <c r="H27" s="41"/>
      <c r="I27" s="41"/>
      <c r="J27" s="19">
        <f t="shared" si="0"/>
      </c>
      <c r="K27" s="32"/>
    </row>
    <row r="28" spans="2:11" ht="12.75">
      <c r="B28" s="20"/>
      <c r="C28" s="20"/>
      <c r="D28" s="12"/>
      <c r="E28" s="5"/>
      <c r="F28" s="32"/>
      <c r="G28" s="20"/>
      <c r="H28" s="41"/>
      <c r="I28" s="41"/>
      <c r="J28" s="19">
        <f t="shared" si="0"/>
      </c>
      <c r="K28" s="32"/>
    </row>
    <row r="29" spans="2:11" ht="12.75">
      <c r="B29" s="20"/>
      <c r="C29" s="20"/>
      <c r="D29" s="12"/>
      <c r="E29" s="5"/>
      <c r="F29" s="32"/>
      <c r="G29" s="20"/>
      <c r="H29" s="41"/>
      <c r="I29" s="41"/>
      <c r="J29" s="19">
        <f t="shared" si="0"/>
      </c>
      <c r="K29" s="32"/>
    </row>
    <row r="30" spans="2:11" ht="12.75">
      <c r="B30" s="104" t="s">
        <v>31</v>
      </c>
      <c r="C30" s="104"/>
      <c r="D30" s="104" t="s">
        <v>32</v>
      </c>
      <c r="E30" s="104"/>
      <c r="F30" s="108" t="s">
        <v>33</v>
      </c>
      <c r="G30" s="108"/>
      <c r="H30" s="108"/>
      <c r="I30" s="108"/>
      <c r="J30" s="45">
        <f>SUM(J15:J29)</f>
        <v>0</v>
      </c>
      <c r="K30" s="32"/>
    </row>
    <row r="31" spans="2:11" ht="12.75">
      <c r="B31" s="57"/>
      <c r="C31" s="58"/>
      <c r="D31" s="43"/>
      <c r="E31" s="43"/>
      <c r="F31" s="108"/>
      <c r="G31" s="108"/>
      <c r="H31" s="108"/>
      <c r="I31" s="108"/>
      <c r="J31" s="46"/>
      <c r="K31" s="32"/>
    </row>
    <row r="32" spans="2:11" ht="12.75">
      <c r="B32" s="12"/>
      <c r="C32" s="5"/>
      <c r="D32" s="5"/>
      <c r="E32" s="5"/>
      <c r="F32" s="5"/>
      <c r="G32" s="5"/>
      <c r="H32" s="5"/>
      <c r="I32" s="5"/>
      <c r="J32" s="5"/>
      <c r="K32" s="32"/>
    </row>
    <row r="33" spans="2:11" ht="26.25" customHeight="1">
      <c r="B33" s="12"/>
      <c r="C33" s="44" t="s">
        <v>34</v>
      </c>
      <c r="D33" s="108" t="s">
        <v>35</v>
      </c>
      <c r="E33" s="108"/>
      <c r="F33" s="108" t="s">
        <v>36</v>
      </c>
      <c r="G33" s="108"/>
      <c r="H33" s="109" t="s">
        <v>37</v>
      </c>
      <c r="I33" s="109"/>
      <c r="J33" s="44" t="s">
        <v>38</v>
      </c>
      <c r="K33" s="32"/>
    </row>
    <row r="34" spans="2:11" ht="12.75">
      <c r="B34" s="12"/>
      <c r="C34" s="38">
        <v>4</v>
      </c>
      <c r="D34" s="85">
        <f>SUMIF(K15:K29,"4%",J15:J29)</f>
        <v>0</v>
      </c>
      <c r="E34" s="86"/>
      <c r="F34" s="85">
        <f>IF($J$30=0,0,($B$31+$D$31+$E$31)/$J$30*D34)</f>
        <v>0</v>
      </c>
      <c r="G34" s="86"/>
      <c r="H34" s="110">
        <f>D34+F34</f>
        <v>0</v>
      </c>
      <c r="I34" s="111"/>
      <c r="J34" s="54">
        <f>H34*C34/100</f>
        <v>0</v>
      </c>
      <c r="K34" s="32"/>
    </row>
    <row r="35" spans="2:11" ht="12.75">
      <c r="B35" s="12"/>
      <c r="C35" s="53">
        <v>10</v>
      </c>
      <c r="D35" s="85">
        <f>SUMIF(K15:K29,"10%",J15:J29)</f>
        <v>0</v>
      </c>
      <c r="E35" s="86"/>
      <c r="F35" s="85">
        <f>IF($J$30=0,0,($B$31+$D$31+$E$31)/$J$30*D35)</f>
        <v>0</v>
      </c>
      <c r="G35" s="86"/>
      <c r="H35" s="110">
        <f>D35+F35</f>
        <v>0</v>
      </c>
      <c r="I35" s="111"/>
      <c r="J35" s="54">
        <f>H35*C35/100</f>
        <v>0</v>
      </c>
      <c r="K35" s="32"/>
    </row>
    <row r="36" spans="2:11" ht="12.75">
      <c r="B36" s="12"/>
      <c r="C36" s="39">
        <v>20</v>
      </c>
      <c r="D36" s="85">
        <f>SUMIF(K15:K29,"20%",J15:J29)</f>
        <v>0</v>
      </c>
      <c r="E36" s="86"/>
      <c r="F36" s="85">
        <f>IF($J$30=0,0,($B$31+$D$31+$E$31)/$J$30*D36)</f>
        <v>0</v>
      </c>
      <c r="G36" s="86"/>
      <c r="H36" s="85">
        <f>D36+F36</f>
        <v>0</v>
      </c>
      <c r="I36" s="86"/>
      <c r="J36" s="55">
        <f>H36*C36/100</f>
        <v>0</v>
      </c>
      <c r="K36" s="32"/>
    </row>
    <row r="37" spans="2:11" ht="12.75">
      <c r="B37" s="12"/>
      <c r="C37" s="5"/>
      <c r="D37" s="5"/>
      <c r="E37" s="5"/>
      <c r="F37" s="5"/>
      <c r="G37" s="5"/>
      <c r="H37" s="5"/>
      <c r="I37" s="5"/>
      <c r="J37" s="5"/>
      <c r="K37" s="32"/>
    </row>
    <row r="38" spans="2:11" ht="30" customHeight="1">
      <c r="B38" s="12"/>
      <c r="C38" s="108" t="s">
        <v>39</v>
      </c>
      <c r="D38" s="108"/>
      <c r="E38" s="44" t="s">
        <v>40</v>
      </c>
      <c r="F38" s="52" t="s">
        <v>42</v>
      </c>
      <c r="G38" s="112" t="s">
        <v>43</v>
      </c>
      <c r="H38" s="113"/>
      <c r="I38" s="108" t="s">
        <v>21</v>
      </c>
      <c r="J38" s="108"/>
      <c r="K38" s="32"/>
    </row>
    <row r="39" spans="2:11" ht="12.75">
      <c r="B39" s="12"/>
      <c r="C39" s="104">
        <f>SUM(H34:I36)</f>
        <v>0</v>
      </c>
      <c r="D39" s="104"/>
      <c r="E39" s="18">
        <f>SUM(J34:J36)</f>
        <v>0</v>
      </c>
      <c r="F39" s="18"/>
      <c r="G39" s="104"/>
      <c r="H39" s="104"/>
      <c r="I39" s="104">
        <f>SUM(C39:H39,F41)</f>
        <v>0</v>
      </c>
      <c r="J39" s="104"/>
      <c r="K39" s="32"/>
    </row>
    <row r="40" spans="2:11" ht="25.5">
      <c r="B40" s="12"/>
      <c r="C40" s="18" t="s">
        <v>44</v>
      </c>
      <c r="D40" s="18" t="s">
        <v>45</v>
      </c>
      <c r="E40" s="114" t="s">
        <v>47</v>
      </c>
      <c r="F40" s="56" t="s">
        <v>46</v>
      </c>
      <c r="G40" s="5"/>
      <c r="H40" s="5"/>
      <c r="I40" s="5"/>
      <c r="J40" s="5"/>
      <c r="K40" s="32"/>
    </row>
    <row r="41" spans="2:11" ht="12.75">
      <c r="B41" s="13"/>
      <c r="C41" s="18"/>
      <c r="D41" s="18"/>
      <c r="E41" s="18"/>
      <c r="F41" s="18">
        <f>C41*D41*E41/36500</f>
        <v>0</v>
      </c>
      <c r="G41" s="15"/>
      <c r="H41" s="15"/>
      <c r="I41" s="15"/>
      <c r="J41" s="15"/>
      <c r="K41" s="33"/>
    </row>
  </sheetData>
  <mergeCells count="30">
    <mergeCell ref="I39:J39"/>
    <mergeCell ref="C38:D38"/>
    <mergeCell ref="C39:D39"/>
    <mergeCell ref="G38:H38"/>
    <mergeCell ref="G39:H39"/>
    <mergeCell ref="H34:I34"/>
    <mergeCell ref="H35:I35"/>
    <mergeCell ref="H36:I36"/>
    <mergeCell ref="I38:J38"/>
    <mergeCell ref="D30:E30"/>
    <mergeCell ref="D33:E33"/>
    <mergeCell ref="F33:G33"/>
    <mergeCell ref="H33:I33"/>
    <mergeCell ref="F30:I31"/>
    <mergeCell ref="B31:C31"/>
    <mergeCell ref="C3:E5"/>
    <mergeCell ref="G4:J6"/>
    <mergeCell ref="D10:E10"/>
    <mergeCell ref="D11:E11"/>
    <mergeCell ref="F10:J10"/>
    <mergeCell ref="F11:J11"/>
    <mergeCell ref="D13:F13"/>
    <mergeCell ref="H13:I13"/>
    <mergeCell ref="B30:C30"/>
    <mergeCell ref="D34:E34"/>
    <mergeCell ref="D35:E35"/>
    <mergeCell ref="D36:E36"/>
    <mergeCell ref="F34:G34"/>
    <mergeCell ref="F35:G35"/>
    <mergeCell ref="F36:G36"/>
  </mergeCells>
  <printOptions gridLines="1"/>
  <pageMargins left="0.17" right="0.21" top="1" bottom="0.34" header="0.27" footer="0.5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3BP</cp:lastModifiedBy>
  <cp:lastPrinted>2008-11-10T13:00:08Z</cp:lastPrinted>
  <dcterms:created xsi:type="dcterms:W3CDTF">2004-05-22T15:17:16Z</dcterms:created>
  <dcterms:modified xsi:type="dcterms:W3CDTF">2008-11-10T13:02:49Z</dcterms:modified>
  <cp:category/>
  <cp:version/>
  <cp:contentType/>
  <cp:contentStatus/>
</cp:coreProperties>
</file>